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6540"/>
  </bookViews>
  <sheets>
    <sheet name="Чугуевский район" sheetId="1" r:id="rId1"/>
  </sheets>
  <definedNames>
    <definedName name="_xlnm.Print_Titles" localSheetId="0">'Чугуевский район'!$A:$A,'Чугуевский район'!$5:$7</definedName>
  </definedNames>
  <calcPr calcId="145621"/>
</workbook>
</file>

<file path=xl/calcChain.xml><?xml version="1.0" encoding="utf-8"?>
<calcChain xmlns="http://schemas.openxmlformats.org/spreadsheetml/2006/main">
  <c r="M42" i="1" l="1"/>
  <c r="L42" i="1"/>
  <c r="K42" i="1"/>
  <c r="J42" i="1"/>
  <c r="I42" i="1"/>
  <c r="H42" i="1"/>
  <c r="G42" i="1"/>
  <c r="F42" i="1"/>
  <c r="E42" i="1"/>
  <c r="D42" i="1"/>
  <c r="C42" i="1"/>
  <c r="B42" i="1"/>
  <c r="M37" i="1"/>
  <c r="L37" i="1"/>
  <c r="K37" i="1"/>
  <c r="J37" i="1"/>
  <c r="I37" i="1"/>
  <c r="H37" i="1"/>
  <c r="G37" i="1"/>
  <c r="F37" i="1"/>
  <c r="E37" i="1"/>
  <c r="D37" i="1"/>
  <c r="C37" i="1"/>
  <c r="B37" i="1"/>
  <c r="N35" i="1"/>
  <c r="N33" i="1"/>
  <c r="N32" i="1"/>
  <c r="N31" i="1"/>
  <c r="N28" i="1"/>
  <c r="M29" i="1"/>
  <c r="L29" i="1"/>
  <c r="K29" i="1"/>
  <c r="J29" i="1"/>
  <c r="I29" i="1"/>
  <c r="H29" i="1"/>
  <c r="H34" i="1" s="1"/>
  <c r="G29" i="1"/>
  <c r="F29" i="1"/>
  <c r="D29" i="1"/>
  <c r="C29" i="1"/>
  <c r="B29" i="1"/>
  <c r="N26" i="1"/>
  <c r="N24" i="1"/>
  <c r="N19" i="1"/>
  <c r="M20" i="1"/>
  <c r="L20" i="1"/>
  <c r="K20" i="1"/>
  <c r="J20" i="1"/>
  <c r="I20" i="1"/>
  <c r="H20" i="1"/>
  <c r="G20" i="1"/>
  <c r="F20" i="1"/>
  <c r="E20" i="1"/>
  <c r="D20" i="1"/>
  <c r="C20" i="1"/>
  <c r="B20" i="1"/>
  <c r="N17" i="1"/>
  <c r="N15" i="1"/>
  <c r="J41" i="1"/>
  <c r="F40" i="1"/>
  <c r="N10" i="1"/>
  <c r="L11" i="1"/>
  <c r="K11" i="1"/>
  <c r="F11" i="1"/>
  <c r="D11" i="1"/>
  <c r="C11" i="1"/>
  <c r="I34" i="1" l="1"/>
  <c r="H40" i="1"/>
  <c r="D41" i="1"/>
  <c r="L41" i="1"/>
  <c r="G34" i="1"/>
  <c r="G39" i="1"/>
  <c r="K40" i="1"/>
  <c r="C40" i="1"/>
  <c r="G41" i="1"/>
  <c r="N42" i="1"/>
  <c r="J36" i="1"/>
  <c r="N37" i="1"/>
  <c r="E36" i="1"/>
  <c r="M36" i="1"/>
  <c r="I36" i="1"/>
  <c r="C39" i="1"/>
  <c r="K39" i="1"/>
  <c r="G40" i="1"/>
  <c r="C41" i="1"/>
  <c r="K41" i="1"/>
  <c r="F25" i="1"/>
  <c r="B39" i="1"/>
  <c r="F39" i="1"/>
  <c r="B40" i="1"/>
  <c r="J40" i="1"/>
  <c r="F41" i="1"/>
  <c r="H25" i="1"/>
  <c r="M34" i="1"/>
  <c r="J39" i="1"/>
  <c r="H39" i="1"/>
  <c r="D40" i="1"/>
  <c r="L40" i="1"/>
  <c r="H41" i="1"/>
  <c r="J25" i="1"/>
  <c r="L36" i="1"/>
  <c r="M11" i="1"/>
  <c r="M38" i="1" s="1"/>
  <c r="I39" i="1"/>
  <c r="E40" i="1"/>
  <c r="M40" i="1"/>
  <c r="I41" i="1"/>
  <c r="I25" i="1"/>
  <c r="I11" i="1"/>
  <c r="I16" i="1" s="1"/>
  <c r="N14" i="1"/>
  <c r="N9" i="1"/>
  <c r="J11" i="1"/>
  <c r="J38" i="1" s="1"/>
  <c r="E25" i="1"/>
  <c r="M25" i="1"/>
  <c r="N22" i="1"/>
  <c r="N23" i="1"/>
  <c r="D34" i="1"/>
  <c r="L34" i="1"/>
  <c r="L38" i="1"/>
  <c r="G36" i="1"/>
  <c r="D16" i="1"/>
  <c r="N21" i="1"/>
  <c r="K25" i="1"/>
  <c r="N27" i="1"/>
  <c r="N30" i="1"/>
  <c r="J34" i="1"/>
  <c r="D36" i="1"/>
  <c r="L16" i="1"/>
  <c r="N18" i="1"/>
  <c r="H36" i="1"/>
  <c r="E11" i="1"/>
  <c r="I40" i="1"/>
  <c r="E41" i="1"/>
  <c r="M41" i="1"/>
  <c r="G25" i="1"/>
  <c r="D25" i="1"/>
  <c r="L25" i="1"/>
  <c r="F34" i="1"/>
  <c r="C34" i="1"/>
  <c r="K34" i="1"/>
  <c r="C38" i="1"/>
  <c r="C16" i="1"/>
  <c r="B25" i="1"/>
  <c r="N20" i="1"/>
  <c r="F38" i="1"/>
  <c r="F16" i="1"/>
  <c r="K38" i="1"/>
  <c r="K16" i="1"/>
  <c r="D38" i="1"/>
  <c r="C25" i="1"/>
  <c r="B11" i="1"/>
  <c r="G11" i="1"/>
  <c r="E29" i="1"/>
  <c r="E34" i="1" s="1"/>
  <c r="B36" i="1"/>
  <c r="H11" i="1"/>
  <c r="N13" i="1"/>
  <c r="C36" i="1"/>
  <c r="K36" i="1"/>
  <c r="D39" i="1"/>
  <c r="L39" i="1"/>
  <c r="B41" i="1"/>
  <c r="B34" i="1"/>
  <c r="E39" i="1"/>
  <c r="M39" i="1"/>
  <c r="N12" i="1"/>
  <c r="F36" i="1"/>
  <c r="E38" i="1" l="1"/>
  <c r="E16" i="1"/>
  <c r="E43" i="1" s="1"/>
  <c r="I43" i="1"/>
  <c r="L43" i="1"/>
  <c r="N40" i="1"/>
  <c r="F43" i="1"/>
  <c r="N34" i="1"/>
  <c r="N41" i="1"/>
  <c r="N39" i="1"/>
  <c r="J16" i="1"/>
  <c r="J43" i="1" s="1"/>
  <c r="I38" i="1"/>
  <c r="M16" i="1"/>
  <c r="M43" i="1" s="1"/>
  <c r="D43" i="1"/>
  <c r="K43" i="1"/>
  <c r="H16" i="1"/>
  <c r="H43" i="1" s="1"/>
  <c r="H38" i="1"/>
  <c r="N36" i="1"/>
  <c r="C43" i="1"/>
  <c r="G38" i="1"/>
  <c r="G16" i="1"/>
  <c r="G43" i="1" s="1"/>
  <c r="N25" i="1"/>
  <c r="N11" i="1"/>
  <c r="B38" i="1"/>
  <c r="B16" i="1"/>
  <c r="N29" i="1"/>
  <c r="N16" i="1" l="1"/>
  <c r="B43" i="1"/>
  <c r="N43" i="1" s="1"/>
  <c r="N38" i="1"/>
</calcChain>
</file>

<file path=xl/sharedStrings.xml><?xml version="1.0" encoding="utf-8"?>
<sst xmlns="http://schemas.openxmlformats.org/spreadsheetml/2006/main" count="64" uniqueCount="32">
  <si>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</si>
  <si>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</si>
  <si>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</si>
  <si>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</si>
  <si>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</si>
  <si>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</si>
  <si>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</si>
  <si>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</si>
  <si>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</si>
  <si>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</si>
  <si>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</si>
  <si>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</si>
  <si>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</si>
  <si>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</si>
  <si>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</si>
  <si>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</si>
  <si>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Заветное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</si>
  <si>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</si>
  <si>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</si>
  <si>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</si>
  <si>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</si>
  <si>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</si>
  <si>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</si>
  <si>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</si>
  <si>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Заветное</t>
  </si>
  <si>
    <t>Березовка</t>
  </si>
  <si>
    <t>Итог по Березовка</t>
  </si>
  <si>
    <t>Н.Лужки</t>
  </si>
  <si>
    <t>Итог по Н.Лужки</t>
  </si>
  <si>
    <t>ИТОГО</t>
  </si>
  <si>
    <t>ИТОГО Чугуевский МО</t>
  </si>
  <si>
    <t>Отпуск электрической энергии потребителям Чугуевского района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</si>
</sst>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/>
    <xf numFmtId="164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/>
    <xf numFmtId="0" fontId="7" fillId="0" borderId="5" xfId="0" applyFont="1" applyFill="1" applyBorder="1"/>
    <xf numFmtId="16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3" fillId="0" borderId="0" xfId="0" applyNumberFormat="1" applyFont="1" applyFill="1"/>
    <xf numFmtId="4" fontId="1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3"/>
  <sheetViews>
    <sheetView tabSelected="1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M48" sqref="M48"/>
    </sheetView>
  </sheetViews>
  <sheetFormatPr defaultColWidth="9.109375" defaultRowHeight="10.199999999999999"/>
  <cols>
    <col min="1" max="1" width="20" style="2" customWidth="1"/>
    <col min="2" max="2" width="11" style="2" customWidth="1"/>
    <col min="3" max="3" width="12.33203125" style="2" customWidth="1"/>
    <col min="4" max="4" width="11.6640625" style="2" customWidth="1"/>
    <col min="5" max="10" width="10.88671875" style="2" customWidth="1"/>
    <col min="11" max="13" width="10.6640625" style="2" customWidth="1"/>
    <col min="14" max="14" width="11.5546875" style="2" customWidth="1"/>
    <col min="15" max="16384" width="9.109375" style="2"/>
  </cols>
  <sheetData>
    <row r="2" spans="1:19" ht="13.2">
      <c r="A2" s="1" t="s">
        <v>31</v>
      </c>
    </row>
    <row r="5" spans="1:19" s="4" customFormat="1" ht="30.75" customHeight="1">
      <c r="A5" s="29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</row>
    <row r="6" spans="1:19" ht="20.399999999999999">
      <c r="A6" s="30"/>
      <c r="B6" s="5" t="s">
        <v>14</v>
      </c>
      <c r="C6" s="5" t="s">
        <v>14</v>
      </c>
      <c r="D6" s="5" t="s">
        <v>14</v>
      </c>
      <c r="E6" s="5" t="s">
        <v>14</v>
      </c>
      <c r="F6" s="5" t="s">
        <v>14</v>
      </c>
      <c r="G6" s="5" t="s">
        <v>14</v>
      </c>
      <c r="H6" s="5" t="s">
        <v>14</v>
      </c>
      <c r="I6" s="5" t="s">
        <v>14</v>
      </c>
      <c r="J6" s="5" t="s">
        <v>14</v>
      </c>
      <c r="K6" s="5" t="s">
        <v>15</v>
      </c>
      <c r="L6" s="5" t="s">
        <v>15</v>
      </c>
      <c r="M6" s="5" t="s">
        <v>15</v>
      </c>
      <c r="N6" s="5" t="s">
        <v>15</v>
      </c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>
      <c r="A8" s="7" t="s">
        <v>16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9">
      <c r="A9" s="9" t="s">
        <v>17</v>
      </c>
      <c r="B9" s="10">
        <v>36753</v>
      </c>
      <c r="C9" s="10">
        <v>29575</v>
      </c>
      <c r="D9" s="10">
        <v>25783</v>
      </c>
      <c r="E9" s="10">
        <v>22191</v>
      </c>
      <c r="F9" s="10">
        <v>20799</v>
      </c>
      <c r="G9" s="10">
        <v>21190</v>
      </c>
      <c r="H9" s="10">
        <v>22170</v>
      </c>
      <c r="I9" s="10">
        <v>22753</v>
      </c>
      <c r="J9" s="10">
        <v>20711</v>
      </c>
      <c r="K9" s="10">
        <v>22766</v>
      </c>
      <c r="L9" s="10">
        <v>23539</v>
      </c>
      <c r="M9" s="10">
        <v>29371</v>
      </c>
      <c r="N9" s="10">
        <f>SUM(B9:M9)</f>
        <v>297601</v>
      </c>
      <c r="O9" s="11"/>
      <c r="Q9" s="12"/>
    </row>
    <row r="10" spans="1:19">
      <c r="A10" s="9" t="s">
        <v>18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ref="N10:N43" si="0">SUM(B10:M10)</f>
        <v>0</v>
      </c>
    </row>
    <row r="11" spans="1:19" s="4" customFormat="1">
      <c r="A11" s="13" t="s">
        <v>19</v>
      </c>
      <c r="B11" s="14">
        <f t="shared" ref="B11:M11" si="1">B9+B10</f>
        <v>36753</v>
      </c>
      <c r="C11" s="14">
        <f t="shared" si="1"/>
        <v>29575</v>
      </c>
      <c r="D11" s="14">
        <f t="shared" si="1"/>
        <v>25783</v>
      </c>
      <c r="E11" s="14">
        <f t="shared" si="1"/>
        <v>22191</v>
      </c>
      <c r="F11" s="14">
        <f t="shared" si="1"/>
        <v>20799</v>
      </c>
      <c r="G11" s="14">
        <f t="shared" si="1"/>
        <v>21190</v>
      </c>
      <c r="H11" s="14">
        <f t="shared" si="1"/>
        <v>22170</v>
      </c>
      <c r="I11" s="14">
        <f t="shared" si="1"/>
        <v>22753</v>
      </c>
      <c r="J11" s="14">
        <f t="shared" si="1"/>
        <v>20711</v>
      </c>
      <c r="K11" s="14">
        <f t="shared" si="1"/>
        <v>22766</v>
      </c>
      <c r="L11" s="14">
        <f t="shared" si="1"/>
        <v>23539</v>
      </c>
      <c r="M11" s="14">
        <f t="shared" si="1"/>
        <v>29371</v>
      </c>
      <c r="N11" s="14">
        <f t="shared" si="0"/>
        <v>297601</v>
      </c>
      <c r="S11" s="2"/>
    </row>
    <row r="12" spans="1:19">
      <c r="A12" s="15" t="s">
        <v>20</v>
      </c>
      <c r="B12" s="16">
        <v>3020</v>
      </c>
      <c r="C12" s="16">
        <v>2515</v>
      </c>
      <c r="D12" s="16">
        <v>2412</v>
      </c>
      <c r="E12" s="16">
        <v>2375</v>
      </c>
      <c r="F12" s="16">
        <v>2607</v>
      </c>
      <c r="G12" s="16">
        <v>2335</v>
      </c>
      <c r="H12" s="16">
        <v>2719</v>
      </c>
      <c r="I12" s="16">
        <v>2616</v>
      </c>
      <c r="J12" s="16">
        <v>2664</v>
      </c>
      <c r="K12" s="16">
        <v>2362</v>
      </c>
      <c r="L12" s="16">
        <v>2361</v>
      </c>
      <c r="M12" s="16">
        <v>2344</v>
      </c>
      <c r="N12" s="16">
        <f t="shared" si="0"/>
        <v>30330</v>
      </c>
    </row>
    <row r="13" spans="1:19">
      <c r="A13" s="15" t="s">
        <v>21</v>
      </c>
      <c r="B13" s="16">
        <v>3609</v>
      </c>
      <c r="C13" s="16">
        <v>4098</v>
      </c>
      <c r="D13" s="16">
        <v>3101</v>
      </c>
      <c r="E13" s="16">
        <v>1716</v>
      </c>
      <c r="F13" s="16">
        <v>886</v>
      </c>
      <c r="G13" s="16">
        <v>625</v>
      </c>
      <c r="H13" s="16">
        <v>195</v>
      </c>
      <c r="I13" s="16">
        <v>148</v>
      </c>
      <c r="J13" s="16">
        <v>129</v>
      </c>
      <c r="K13" s="16">
        <v>507</v>
      </c>
      <c r="L13" s="16">
        <v>1415</v>
      </c>
      <c r="M13" s="16">
        <v>2741</v>
      </c>
      <c r="N13" s="16">
        <f t="shared" si="0"/>
        <v>19170</v>
      </c>
    </row>
    <row r="14" spans="1:19">
      <c r="A14" s="15" t="s">
        <v>22</v>
      </c>
      <c r="B14" s="16">
        <v>1489</v>
      </c>
      <c r="C14" s="16">
        <v>1206</v>
      </c>
      <c r="D14" s="16">
        <v>967</v>
      </c>
      <c r="E14" s="16">
        <v>748</v>
      </c>
      <c r="F14" s="16">
        <v>598</v>
      </c>
      <c r="G14" s="16">
        <v>207</v>
      </c>
      <c r="H14" s="16">
        <v>43</v>
      </c>
      <c r="I14" s="16">
        <v>252</v>
      </c>
      <c r="J14" s="16">
        <v>466</v>
      </c>
      <c r="K14" s="16">
        <v>689</v>
      </c>
      <c r="L14" s="16">
        <v>739</v>
      </c>
      <c r="M14" s="16">
        <v>1756.1009736799999</v>
      </c>
      <c r="N14" s="16">
        <f t="shared" si="0"/>
        <v>9160.1009736800006</v>
      </c>
    </row>
    <row r="15" spans="1:19">
      <c r="A15" s="15" t="s">
        <v>23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0"/>
        <v>0</v>
      </c>
    </row>
    <row r="16" spans="1:19">
      <c r="A16" s="17" t="s">
        <v>24</v>
      </c>
      <c r="B16" s="18">
        <f t="shared" ref="B16:M16" si="2">B11+B12+B13+B14+B15</f>
        <v>44871</v>
      </c>
      <c r="C16" s="18">
        <f t="shared" si="2"/>
        <v>37394</v>
      </c>
      <c r="D16" s="18">
        <f t="shared" si="2"/>
        <v>32263</v>
      </c>
      <c r="E16" s="18">
        <f t="shared" si="2"/>
        <v>27030</v>
      </c>
      <c r="F16" s="18">
        <f t="shared" si="2"/>
        <v>24890</v>
      </c>
      <c r="G16" s="18">
        <f t="shared" si="2"/>
        <v>24357</v>
      </c>
      <c r="H16" s="18">
        <f t="shared" si="2"/>
        <v>25127</v>
      </c>
      <c r="I16" s="18">
        <f t="shared" si="2"/>
        <v>25769</v>
      </c>
      <c r="J16" s="18">
        <f t="shared" si="2"/>
        <v>23970</v>
      </c>
      <c r="K16" s="18">
        <f t="shared" si="2"/>
        <v>26324</v>
      </c>
      <c r="L16" s="18">
        <f t="shared" si="2"/>
        <v>28054</v>
      </c>
      <c r="M16" s="18">
        <f t="shared" si="2"/>
        <v>36212.100973679997</v>
      </c>
      <c r="N16" s="18">
        <f t="shared" si="0"/>
        <v>356261.10097367998</v>
      </c>
    </row>
    <row r="17" spans="1:17">
      <c r="A17" s="7" t="s">
        <v>25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1:17">
      <c r="A18" s="9" t="s">
        <v>17</v>
      </c>
      <c r="B18" s="10">
        <v>8642</v>
      </c>
      <c r="C18" s="10">
        <v>9609</v>
      </c>
      <c r="D18" s="10">
        <v>8579</v>
      </c>
      <c r="E18" s="10">
        <v>7074</v>
      </c>
      <c r="F18" s="10">
        <v>7278</v>
      </c>
      <c r="G18" s="10">
        <v>6787</v>
      </c>
      <c r="H18" s="10">
        <v>5599</v>
      </c>
      <c r="I18" s="10">
        <v>5535</v>
      </c>
      <c r="J18" s="10">
        <v>7028</v>
      </c>
      <c r="K18" s="10">
        <v>7193</v>
      </c>
      <c r="L18" s="10">
        <v>7230</v>
      </c>
      <c r="M18" s="10">
        <v>9848</v>
      </c>
      <c r="N18" s="10">
        <f t="shared" si="0"/>
        <v>90402</v>
      </c>
      <c r="Q18" s="12"/>
    </row>
    <row r="19" spans="1:17">
      <c r="A19" s="9" t="s">
        <v>18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</row>
    <row r="20" spans="1:17">
      <c r="A20" s="13" t="s">
        <v>19</v>
      </c>
      <c r="B20" s="14">
        <f t="shared" ref="B20:M20" si="3">B18+B19</f>
        <v>8642</v>
      </c>
      <c r="C20" s="14">
        <f t="shared" si="3"/>
        <v>9609</v>
      </c>
      <c r="D20" s="14">
        <f t="shared" si="3"/>
        <v>8579</v>
      </c>
      <c r="E20" s="14">
        <f t="shared" si="3"/>
        <v>7074</v>
      </c>
      <c r="F20" s="14">
        <f t="shared" si="3"/>
        <v>7278</v>
      </c>
      <c r="G20" s="14">
        <f t="shared" si="3"/>
        <v>6787</v>
      </c>
      <c r="H20" s="14">
        <f t="shared" si="3"/>
        <v>5599</v>
      </c>
      <c r="I20" s="14">
        <f t="shared" si="3"/>
        <v>5535</v>
      </c>
      <c r="J20" s="14">
        <f t="shared" si="3"/>
        <v>7028</v>
      </c>
      <c r="K20" s="14">
        <f t="shared" si="3"/>
        <v>7193</v>
      </c>
      <c r="L20" s="14">
        <f t="shared" si="3"/>
        <v>7230</v>
      </c>
      <c r="M20" s="14">
        <f t="shared" si="3"/>
        <v>9848</v>
      </c>
      <c r="N20" s="14">
        <f t="shared" si="0"/>
        <v>90402</v>
      </c>
    </row>
    <row r="21" spans="1:17">
      <c r="A21" s="15" t="s">
        <v>20</v>
      </c>
      <c r="B21" s="16">
        <v>964</v>
      </c>
      <c r="C21" s="16">
        <v>767</v>
      </c>
      <c r="D21" s="16">
        <v>786</v>
      </c>
      <c r="E21" s="16">
        <v>765</v>
      </c>
      <c r="F21" s="16">
        <v>932</v>
      </c>
      <c r="G21" s="16">
        <v>847</v>
      </c>
      <c r="H21" s="16">
        <v>1012</v>
      </c>
      <c r="I21" s="16">
        <v>1000</v>
      </c>
      <c r="J21" s="16">
        <v>897</v>
      </c>
      <c r="K21" s="16">
        <v>792</v>
      </c>
      <c r="L21" s="16">
        <v>779</v>
      </c>
      <c r="M21" s="16">
        <v>851</v>
      </c>
      <c r="N21" s="16">
        <f t="shared" si="0"/>
        <v>10392</v>
      </c>
    </row>
    <row r="22" spans="1:17">
      <c r="A22" s="15" t="s">
        <v>21</v>
      </c>
      <c r="B22" s="16">
        <v>20</v>
      </c>
      <c r="C22" s="16">
        <v>8</v>
      </c>
      <c r="D22" s="16">
        <v>22</v>
      </c>
      <c r="E22" s="16">
        <v>39</v>
      </c>
      <c r="F22" s="16">
        <v>25</v>
      </c>
      <c r="G22" s="16">
        <v>25</v>
      </c>
      <c r="H22" s="16">
        <v>33</v>
      </c>
      <c r="I22" s="16">
        <v>41</v>
      </c>
      <c r="J22" s="16">
        <v>37</v>
      </c>
      <c r="K22" s="16">
        <v>22</v>
      </c>
      <c r="L22" s="16">
        <v>30</v>
      </c>
      <c r="M22" s="16">
        <v>21</v>
      </c>
      <c r="N22" s="16">
        <f t="shared" si="0"/>
        <v>323</v>
      </c>
    </row>
    <row r="23" spans="1:17">
      <c r="A23" s="15" t="s">
        <v>22</v>
      </c>
      <c r="B23" s="16">
        <v>726</v>
      </c>
      <c r="C23" s="16">
        <v>951</v>
      </c>
      <c r="D23" s="16">
        <v>855</v>
      </c>
      <c r="E23" s="16">
        <v>788</v>
      </c>
      <c r="F23" s="16">
        <v>669</v>
      </c>
      <c r="G23" s="16">
        <v>446</v>
      </c>
      <c r="H23" s="16">
        <v>205</v>
      </c>
      <c r="I23" s="16">
        <v>256</v>
      </c>
      <c r="J23" s="16">
        <v>428</v>
      </c>
      <c r="K23" s="16">
        <v>705</v>
      </c>
      <c r="L23" s="16">
        <v>860</v>
      </c>
      <c r="M23" s="16">
        <v>827.46006749000003</v>
      </c>
      <c r="N23" s="16">
        <f t="shared" si="0"/>
        <v>7716.4600674900003</v>
      </c>
    </row>
    <row r="24" spans="1:17">
      <c r="A24" s="15" t="s">
        <v>23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f t="shared" si="0"/>
        <v>0</v>
      </c>
    </row>
    <row r="25" spans="1:17">
      <c r="A25" s="17" t="s">
        <v>26</v>
      </c>
      <c r="B25" s="18">
        <f t="shared" ref="B25:M25" si="4">B20+B21+B22+B23+B24</f>
        <v>10352</v>
      </c>
      <c r="C25" s="18">
        <f t="shared" si="4"/>
        <v>11335</v>
      </c>
      <c r="D25" s="18">
        <f t="shared" si="4"/>
        <v>10242</v>
      </c>
      <c r="E25" s="18">
        <f t="shared" si="4"/>
        <v>8666</v>
      </c>
      <c r="F25" s="18">
        <f t="shared" si="4"/>
        <v>8904</v>
      </c>
      <c r="G25" s="18">
        <f t="shared" si="4"/>
        <v>8105</v>
      </c>
      <c r="H25" s="18">
        <f t="shared" si="4"/>
        <v>6849</v>
      </c>
      <c r="I25" s="18">
        <f t="shared" si="4"/>
        <v>6832</v>
      </c>
      <c r="J25" s="18">
        <f t="shared" si="4"/>
        <v>8390</v>
      </c>
      <c r="K25" s="18">
        <f t="shared" si="4"/>
        <v>8712</v>
      </c>
      <c r="L25" s="18">
        <f t="shared" si="4"/>
        <v>8899</v>
      </c>
      <c r="M25" s="18">
        <f t="shared" si="4"/>
        <v>11547.460067489999</v>
      </c>
      <c r="N25" s="18">
        <f t="shared" si="0"/>
        <v>108833.46006749</v>
      </c>
    </row>
    <row r="26" spans="1:17">
      <c r="A26" s="7" t="s">
        <v>27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 t="shared" si="0"/>
        <v>0</v>
      </c>
    </row>
    <row r="27" spans="1:17">
      <c r="A27" s="9" t="s">
        <v>17</v>
      </c>
      <c r="B27" s="10">
        <v>5340</v>
      </c>
      <c r="C27" s="10">
        <v>9994</v>
      </c>
      <c r="D27" s="10">
        <v>7362</v>
      </c>
      <c r="E27" s="10">
        <v>11397</v>
      </c>
      <c r="F27" s="10">
        <v>5152</v>
      </c>
      <c r="G27" s="10">
        <v>8044</v>
      </c>
      <c r="H27" s="10">
        <v>7771</v>
      </c>
      <c r="I27" s="10">
        <v>6568</v>
      </c>
      <c r="J27" s="10">
        <v>6220</v>
      </c>
      <c r="K27" s="10">
        <v>7979</v>
      </c>
      <c r="L27" s="10">
        <v>6681</v>
      </c>
      <c r="M27" s="10">
        <v>8105</v>
      </c>
      <c r="N27" s="10">
        <f t="shared" si="0"/>
        <v>90613</v>
      </c>
      <c r="Q27" s="12"/>
    </row>
    <row r="28" spans="1:17">
      <c r="A28" s="9" t="s">
        <v>18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0"/>
        <v>0</v>
      </c>
    </row>
    <row r="29" spans="1:17">
      <c r="A29" s="13" t="s">
        <v>19</v>
      </c>
      <c r="B29" s="14">
        <f t="shared" ref="B29:M29" si="5">B27+B28</f>
        <v>5340</v>
      </c>
      <c r="C29" s="14">
        <f t="shared" si="5"/>
        <v>9994</v>
      </c>
      <c r="D29" s="14">
        <f t="shared" si="5"/>
        <v>7362</v>
      </c>
      <c r="E29" s="14">
        <f t="shared" si="5"/>
        <v>11397</v>
      </c>
      <c r="F29" s="14">
        <f t="shared" si="5"/>
        <v>5152</v>
      </c>
      <c r="G29" s="14">
        <f t="shared" si="5"/>
        <v>8044</v>
      </c>
      <c r="H29" s="14">
        <f t="shared" si="5"/>
        <v>7771</v>
      </c>
      <c r="I29" s="14">
        <f t="shared" si="5"/>
        <v>6568</v>
      </c>
      <c r="J29" s="14">
        <f t="shared" si="5"/>
        <v>6220</v>
      </c>
      <c r="K29" s="14">
        <f t="shared" si="5"/>
        <v>7979</v>
      </c>
      <c r="L29" s="14">
        <f t="shared" si="5"/>
        <v>6681</v>
      </c>
      <c r="M29" s="14">
        <f t="shared" si="5"/>
        <v>8105</v>
      </c>
      <c r="N29" s="14">
        <f t="shared" si="0"/>
        <v>90613</v>
      </c>
    </row>
    <row r="30" spans="1:17">
      <c r="A30" s="15" t="s">
        <v>20</v>
      </c>
      <c r="B30" s="16">
        <v>1104</v>
      </c>
      <c r="C30" s="16">
        <v>1861</v>
      </c>
      <c r="D30" s="16">
        <v>2412</v>
      </c>
      <c r="E30" s="16">
        <v>1483</v>
      </c>
      <c r="F30" s="16">
        <v>1136</v>
      </c>
      <c r="G30" s="16">
        <v>961</v>
      </c>
      <c r="H30" s="16">
        <v>1102</v>
      </c>
      <c r="I30" s="16">
        <v>1307</v>
      </c>
      <c r="J30" s="16">
        <v>1263</v>
      </c>
      <c r="K30" s="16">
        <v>1308</v>
      </c>
      <c r="L30" s="16">
        <v>967</v>
      </c>
      <c r="M30" s="16">
        <v>1517</v>
      </c>
      <c r="N30" s="16">
        <f t="shared" si="0"/>
        <v>16421</v>
      </c>
    </row>
    <row r="31" spans="1:17">
      <c r="A31" s="15" t="s">
        <v>21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f t="shared" si="0"/>
        <v>0</v>
      </c>
    </row>
    <row r="32" spans="1:17">
      <c r="A32" s="15" t="s">
        <v>22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>
        <f t="shared" si="0"/>
        <v>0</v>
      </c>
    </row>
    <row r="33" spans="1:14">
      <c r="A33" s="15" t="s">
        <v>23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>
        <f t="shared" si="0"/>
        <v>0</v>
      </c>
    </row>
    <row r="34" spans="1:14">
      <c r="A34" s="17" t="s">
        <v>28</v>
      </c>
      <c r="B34" s="18">
        <f t="shared" ref="B34:M34" si="6">B29+B30+B31+B32+B33</f>
        <v>6444</v>
      </c>
      <c r="C34" s="18">
        <f t="shared" si="6"/>
        <v>11855</v>
      </c>
      <c r="D34" s="18">
        <f t="shared" si="6"/>
        <v>9774</v>
      </c>
      <c r="E34" s="18">
        <f t="shared" si="6"/>
        <v>12880</v>
      </c>
      <c r="F34" s="18">
        <f t="shared" si="6"/>
        <v>6288</v>
      </c>
      <c r="G34" s="18">
        <f t="shared" si="6"/>
        <v>9005</v>
      </c>
      <c r="H34" s="18">
        <f t="shared" si="6"/>
        <v>8873</v>
      </c>
      <c r="I34" s="18">
        <f t="shared" si="6"/>
        <v>7875</v>
      </c>
      <c r="J34" s="18">
        <f t="shared" si="6"/>
        <v>7483</v>
      </c>
      <c r="K34" s="18">
        <f t="shared" si="6"/>
        <v>9287</v>
      </c>
      <c r="L34" s="18">
        <f t="shared" si="6"/>
        <v>7648</v>
      </c>
      <c r="M34" s="18">
        <f t="shared" si="6"/>
        <v>9622</v>
      </c>
      <c r="N34" s="18">
        <f t="shared" si="0"/>
        <v>107034</v>
      </c>
    </row>
    <row r="35" spans="1:14" ht="14.25" customHeight="1">
      <c r="A35" s="7" t="s">
        <v>30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>
        <f t="shared" si="0"/>
        <v>0</v>
      </c>
    </row>
    <row r="36" spans="1:14">
      <c r="A36" s="21" t="s">
        <v>17</v>
      </c>
      <c r="B36" s="22">
        <f t="shared" ref="B36:M43" si="7">B9+B18+B27</f>
        <v>50735</v>
      </c>
      <c r="C36" s="22">
        <f t="shared" si="7"/>
        <v>49178</v>
      </c>
      <c r="D36" s="22">
        <f t="shared" si="7"/>
        <v>41724</v>
      </c>
      <c r="E36" s="22">
        <f t="shared" si="7"/>
        <v>40662</v>
      </c>
      <c r="F36" s="22">
        <f t="shared" si="7"/>
        <v>33229</v>
      </c>
      <c r="G36" s="22">
        <f t="shared" si="7"/>
        <v>36021</v>
      </c>
      <c r="H36" s="22">
        <f t="shared" si="7"/>
        <v>35540</v>
      </c>
      <c r="I36" s="22">
        <f t="shared" si="7"/>
        <v>34856</v>
      </c>
      <c r="J36" s="22">
        <f t="shared" si="7"/>
        <v>33959</v>
      </c>
      <c r="K36" s="22">
        <f t="shared" si="7"/>
        <v>37938</v>
      </c>
      <c r="L36" s="22">
        <f t="shared" si="7"/>
        <v>37450</v>
      </c>
      <c r="M36" s="22">
        <f t="shared" si="7"/>
        <v>47324</v>
      </c>
      <c r="N36" s="22">
        <f t="shared" si="0"/>
        <v>478616</v>
      </c>
    </row>
    <row r="37" spans="1:14">
      <c r="A37" s="9" t="s">
        <v>18</v>
      </c>
      <c r="B37" s="22">
        <f t="shared" si="7"/>
        <v>0</v>
      </c>
      <c r="C37" s="22">
        <f t="shared" si="7"/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 t="shared" si="7"/>
        <v>0</v>
      </c>
      <c r="H37" s="22">
        <f t="shared" si="7"/>
        <v>0</v>
      </c>
      <c r="I37" s="22">
        <f t="shared" si="7"/>
        <v>0</v>
      </c>
      <c r="J37" s="22">
        <f t="shared" si="7"/>
        <v>0</v>
      </c>
      <c r="K37" s="22">
        <f t="shared" si="7"/>
        <v>0</v>
      </c>
      <c r="L37" s="22">
        <f t="shared" si="7"/>
        <v>0</v>
      </c>
      <c r="M37" s="22">
        <f t="shared" si="7"/>
        <v>0</v>
      </c>
      <c r="N37" s="22">
        <f t="shared" si="0"/>
        <v>0</v>
      </c>
    </row>
    <row r="38" spans="1:14" s="4" customFormat="1">
      <c r="A38" s="13" t="s">
        <v>19</v>
      </c>
      <c r="B38" s="23">
        <f t="shared" si="7"/>
        <v>50735</v>
      </c>
      <c r="C38" s="23">
        <f t="shared" si="7"/>
        <v>49178</v>
      </c>
      <c r="D38" s="23">
        <f t="shared" si="7"/>
        <v>41724</v>
      </c>
      <c r="E38" s="23">
        <f t="shared" si="7"/>
        <v>40662</v>
      </c>
      <c r="F38" s="23">
        <f t="shared" si="7"/>
        <v>33229</v>
      </c>
      <c r="G38" s="23">
        <f t="shared" si="7"/>
        <v>36021</v>
      </c>
      <c r="H38" s="23">
        <f t="shared" si="7"/>
        <v>35540</v>
      </c>
      <c r="I38" s="23">
        <f t="shared" si="7"/>
        <v>34856</v>
      </c>
      <c r="J38" s="23">
        <f t="shared" si="7"/>
        <v>33959</v>
      </c>
      <c r="K38" s="23">
        <f t="shared" si="7"/>
        <v>37938</v>
      </c>
      <c r="L38" s="23">
        <f t="shared" si="7"/>
        <v>37450</v>
      </c>
      <c r="M38" s="23">
        <f t="shared" si="7"/>
        <v>47324</v>
      </c>
      <c r="N38" s="23">
        <f t="shared" si="0"/>
        <v>478616</v>
      </c>
    </row>
    <row r="39" spans="1:14">
      <c r="A39" s="15" t="s">
        <v>20</v>
      </c>
      <c r="B39" s="24">
        <f t="shared" si="7"/>
        <v>5088</v>
      </c>
      <c r="C39" s="24">
        <f t="shared" si="7"/>
        <v>5143</v>
      </c>
      <c r="D39" s="24">
        <f t="shared" si="7"/>
        <v>5610</v>
      </c>
      <c r="E39" s="24">
        <f t="shared" si="7"/>
        <v>4623</v>
      </c>
      <c r="F39" s="24">
        <f t="shared" si="7"/>
        <v>4675</v>
      </c>
      <c r="G39" s="24">
        <f t="shared" si="7"/>
        <v>4143</v>
      </c>
      <c r="H39" s="24">
        <f t="shared" si="7"/>
        <v>4833</v>
      </c>
      <c r="I39" s="24">
        <f t="shared" si="7"/>
        <v>4923</v>
      </c>
      <c r="J39" s="24">
        <f t="shared" si="7"/>
        <v>4824</v>
      </c>
      <c r="K39" s="24">
        <f t="shared" si="7"/>
        <v>4462</v>
      </c>
      <c r="L39" s="24">
        <f t="shared" si="7"/>
        <v>4107</v>
      </c>
      <c r="M39" s="24">
        <f t="shared" si="7"/>
        <v>4712</v>
      </c>
      <c r="N39" s="24">
        <f t="shared" si="0"/>
        <v>57143</v>
      </c>
    </row>
    <row r="40" spans="1:14">
      <c r="A40" s="15" t="s">
        <v>21</v>
      </c>
      <c r="B40" s="24">
        <f t="shared" si="7"/>
        <v>3629</v>
      </c>
      <c r="C40" s="24">
        <f t="shared" si="7"/>
        <v>4106</v>
      </c>
      <c r="D40" s="24">
        <f t="shared" si="7"/>
        <v>3123</v>
      </c>
      <c r="E40" s="24">
        <f t="shared" si="7"/>
        <v>1755</v>
      </c>
      <c r="F40" s="24">
        <f t="shared" si="7"/>
        <v>911</v>
      </c>
      <c r="G40" s="24">
        <f t="shared" si="7"/>
        <v>650</v>
      </c>
      <c r="H40" s="24">
        <f t="shared" si="7"/>
        <v>228</v>
      </c>
      <c r="I40" s="24">
        <f t="shared" si="7"/>
        <v>189</v>
      </c>
      <c r="J40" s="24">
        <f t="shared" si="7"/>
        <v>166</v>
      </c>
      <c r="K40" s="24">
        <f t="shared" si="7"/>
        <v>529</v>
      </c>
      <c r="L40" s="24">
        <f t="shared" si="7"/>
        <v>1445</v>
      </c>
      <c r="M40" s="24">
        <f t="shared" si="7"/>
        <v>2762</v>
      </c>
      <c r="N40" s="24">
        <f t="shared" si="0"/>
        <v>19493</v>
      </c>
    </row>
    <row r="41" spans="1:14">
      <c r="A41" s="15" t="s">
        <v>22</v>
      </c>
      <c r="B41" s="24">
        <f t="shared" si="7"/>
        <v>2215</v>
      </c>
      <c r="C41" s="24">
        <f t="shared" si="7"/>
        <v>2157</v>
      </c>
      <c r="D41" s="24">
        <f t="shared" si="7"/>
        <v>1822</v>
      </c>
      <c r="E41" s="24">
        <f t="shared" si="7"/>
        <v>1536</v>
      </c>
      <c r="F41" s="24">
        <f t="shared" si="7"/>
        <v>1267</v>
      </c>
      <c r="G41" s="24">
        <f t="shared" si="7"/>
        <v>653</v>
      </c>
      <c r="H41" s="24">
        <f t="shared" si="7"/>
        <v>248</v>
      </c>
      <c r="I41" s="24">
        <f t="shared" si="7"/>
        <v>508</v>
      </c>
      <c r="J41" s="24">
        <f t="shared" si="7"/>
        <v>894</v>
      </c>
      <c r="K41" s="24">
        <f t="shared" si="7"/>
        <v>1394</v>
      </c>
      <c r="L41" s="24">
        <f t="shared" si="7"/>
        <v>1599</v>
      </c>
      <c r="M41" s="24">
        <f t="shared" si="7"/>
        <v>2583.56104117</v>
      </c>
      <c r="N41" s="24">
        <f t="shared" si="0"/>
        <v>16876.56104117</v>
      </c>
    </row>
    <row r="42" spans="1:14">
      <c r="A42" s="15" t="s">
        <v>23</v>
      </c>
      <c r="B42" s="24">
        <f t="shared" si="7"/>
        <v>0</v>
      </c>
      <c r="C42" s="24">
        <f t="shared" si="7"/>
        <v>0</v>
      </c>
      <c r="D42" s="24">
        <f t="shared" si="7"/>
        <v>0</v>
      </c>
      <c r="E42" s="24">
        <f t="shared" si="7"/>
        <v>0</v>
      </c>
      <c r="F42" s="24">
        <f t="shared" si="7"/>
        <v>0</v>
      </c>
      <c r="G42" s="24">
        <f t="shared" si="7"/>
        <v>0</v>
      </c>
      <c r="H42" s="24">
        <f t="shared" si="7"/>
        <v>0</v>
      </c>
      <c r="I42" s="24">
        <f t="shared" si="7"/>
        <v>0</v>
      </c>
      <c r="J42" s="24">
        <f t="shared" si="7"/>
        <v>0</v>
      </c>
      <c r="K42" s="24">
        <f t="shared" si="7"/>
        <v>0</v>
      </c>
      <c r="L42" s="24">
        <f t="shared" si="7"/>
        <v>0</v>
      </c>
      <c r="M42" s="24">
        <f t="shared" si="7"/>
        <v>0</v>
      </c>
      <c r="N42" s="24">
        <f t="shared" si="0"/>
        <v>0</v>
      </c>
    </row>
    <row r="43" spans="1:14" s="4" customFormat="1">
      <c r="A43" s="25" t="s">
        <v>29</v>
      </c>
      <c r="B43" s="26">
        <f t="shared" si="7"/>
        <v>61667</v>
      </c>
      <c r="C43" s="26">
        <f t="shared" si="7"/>
        <v>60584</v>
      </c>
      <c r="D43" s="26">
        <f t="shared" si="7"/>
        <v>52279</v>
      </c>
      <c r="E43" s="26">
        <f t="shared" si="7"/>
        <v>48576</v>
      </c>
      <c r="F43" s="26">
        <f t="shared" si="7"/>
        <v>40082</v>
      </c>
      <c r="G43" s="26">
        <f t="shared" si="7"/>
        <v>41467</v>
      </c>
      <c r="H43" s="26">
        <f t="shared" si="7"/>
        <v>40849</v>
      </c>
      <c r="I43" s="26">
        <f t="shared" si="7"/>
        <v>40476</v>
      </c>
      <c r="J43" s="26">
        <f t="shared" si="7"/>
        <v>39843</v>
      </c>
      <c r="K43" s="26">
        <f t="shared" si="7"/>
        <v>44323</v>
      </c>
      <c r="L43" s="26">
        <f t="shared" si="7"/>
        <v>44601</v>
      </c>
      <c r="M43" s="26">
        <f t="shared" si="7"/>
        <v>57381.561041169996</v>
      </c>
      <c r="N43" s="26">
        <f t="shared" si="0"/>
        <v>572128.56104117003</v>
      </c>
    </row>
    <row r="44" spans="1:14">
      <c r="H44" s="12"/>
      <c r="I44" s="12"/>
      <c r="J44" s="12"/>
    </row>
    <row r="46" spans="1:14">
      <c r="C46" s="27"/>
      <c r="L46" s="12"/>
      <c r="M46" s="12"/>
    </row>
    <row r="47" spans="1:14">
      <c r="C47" s="27"/>
      <c r="G47" s="12"/>
      <c r="L47" s="12"/>
      <c r="M47" s="12"/>
    </row>
    <row r="48" spans="1:14">
      <c r="C48" s="27"/>
      <c r="G48" s="12"/>
      <c r="J48" s="11"/>
      <c r="L48" s="12"/>
      <c r="M48" s="12"/>
    </row>
    <row r="49" spans="3:13">
      <c r="C49" s="27"/>
      <c r="F49" s="12"/>
      <c r="G49" s="12"/>
      <c r="J49" s="11"/>
      <c r="L49" s="12"/>
      <c r="M49" s="12"/>
    </row>
    <row r="50" spans="3:13">
      <c r="C50" s="27"/>
      <c r="F50" s="12"/>
      <c r="G50" s="12"/>
      <c r="J50" s="11"/>
      <c r="K50" s="11"/>
      <c r="L50" s="12"/>
      <c r="M50" s="12"/>
    </row>
    <row r="51" spans="3:13">
      <c r="C51" s="27"/>
      <c r="F51" s="12"/>
      <c r="G51" s="12"/>
      <c r="J51" s="11"/>
      <c r="K51" s="12"/>
      <c r="L51" s="12"/>
      <c r="M51" s="12"/>
    </row>
    <row r="52" spans="3:13">
      <c r="C52" s="27"/>
      <c r="F52" s="12"/>
      <c r="G52" s="12"/>
      <c r="J52" s="11"/>
      <c r="K52" s="12"/>
      <c r="L52" s="12"/>
      <c r="M52" s="12"/>
    </row>
    <row r="53" spans="3:13">
      <c r="C53" s="27"/>
      <c r="F53" s="12"/>
      <c r="G53" s="12"/>
      <c r="H53" s="12"/>
      <c r="J53" s="11"/>
      <c r="K53" s="12"/>
      <c r="L53" s="12"/>
      <c r="M53" s="12"/>
    </row>
    <row r="54" spans="3:13">
      <c r="C54" s="27"/>
      <c r="F54" s="12"/>
      <c r="G54" s="12"/>
      <c r="J54" s="11"/>
      <c r="K54" s="28"/>
      <c r="L54" s="12"/>
      <c r="M54" s="12"/>
    </row>
    <row r="55" spans="3:13">
      <c r="C55" s="27"/>
      <c r="F55" s="12"/>
      <c r="G55" s="12"/>
      <c r="J55" s="11"/>
      <c r="K55" s="28"/>
      <c r="L55" s="12"/>
      <c r="M55" s="12"/>
    </row>
    <row r="56" spans="3:13">
      <c r="C56" s="27"/>
      <c r="F56" s="12"/>
      <c r="G56" s="12"/>
      <c r="J56" s="11"/>
      <c r="K56" s="28"/>
      <c r="L56" s="12"/>
      <c r="M56" s="12"/>
    </row>
    <row r="57" spans="3:13">
      <c r="C57" s="27"/>
      <c r="F57" s="12"/>
      <c r="G57" s="12"/>
      <c r="J57" s="11"/>
      <c r="K57" s="12"/>
      <c r="L57" s="12"/>
      <c r="M57" s="12"/>
    </row>
    <row r="58" spans="3:13">
      <c r="C58" s="27"/>
      <c r="F58" s="12"/>
      <c r="G58" s="12"/>
      <c r="J58" s="11"/>
      <c r="K58" s="12"/>
      <c r="L58" s="12"/>
      <c r="M58" s="12"/>
    </row>
    <row r="59" spans="3:13">
      <c r="C59" s="27"/>
      <c r="F59" s="12"/>
      <c r="G59" s="12"/>
      <c r="J59" s="11"/>
      <c r="K59" s="12"/>
      <c r="L59" s="12"/>
      <c r="M59" s="12"/>
    </row>
    <row r="60" spans="3:13">
      <c r="C60" s="27"/>
      <c r="F60" s="12"/>
      <c r="G60" s="12"/>
      <c r="J60" s="11"/>
      <c r="K60" s="12"/>
      <c r="L60" s="12"/>
      <c r="M60" s="12"/>
    </row>
    <row r="61" spans="3:13">
      <c r="C61" s="27"/>
      <c r="F61" s="12"/>
      <c r="J61" s="11"/>
      <c r="K61" s="12"/>
      <c r="L61" s="12"/>
      <c r="M61" s="12"/>
    </row>
    <row r="62" spans="3:13">
      <c r="F62" s="12"/>
      <c r="K62" s="12"/>
      <c r="L62" s="12"/>
    </row>
    <row r="63" spans="3:13">
      <c r="F63" s="12"/>
      <c r="K63" s="12"/>
      <c r="L63" s="12"/>
    </row>
    <row r="64" spans="3:13">
      <c r="F64" s="12"/>
      <c r="K64" s="12"/>
      <c r="L64" s="12"/>
    </row>
    <row r="65" spans="6:12">
      <c r="F65" s="12"/>
      <c r="K65" s="12"/>
      <c r="L65" s="12"/>
    </row>
    <row r="66" spans="6:12">
      <c r="K66" s="12"/>
      <c r="L66" s="12"/>
    </row>
    <row r="67" spans="6:12">
      <c r="K67" s="12"/>
      <c r="L67" s="12"/>
    </row>
    <row r="68" spans="6:12">
      <c r="K68" s="12"/>
      <c r="L68" s="12"/>
    </row>
    <row r="69" spans="6:12">
      <c r="K69" s="12"/>
      <c r="L69" s="12"/>
    </row>
    <row r="70" spans="6:12">
      <c r="K70" s="12"/>
    </row>
    <row r="71" spans="6:12">
      <c r="K71" s="12"/>
    </row>
    <row r="72" spans="6:12">
      <c r="K72" s="12"/>
    </row>
    <row r="73" spans="6:12">
      <c r="K73" s="12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Чугуевский район</vt:lpstr>
      <vt:lpstr>'Чугуевский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2022-11-08T03:01:55Z</dcterms:created>
  <dcterms:modified xsi:type="dcterms:W3CDTF">2025-01-17T00:59:29Z</dcterms:modified>
</cp:coreProperties>
</file>